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F16" i="1"/>
  <c r="C16" i="1"/>
  <c r="F15" i="1"/>
  <c r="C15" i="1"/>
  <c r="H5" i="1" l="1"/>
  <c r="F14" i="1" l="1"/>
  <c r="C14" i="1"/>
</calcChain>
</file>

<file path=xl/sharedStrings.xml><?xml version="1.0" encoding="utf-8"?>
<sst xmlns="http://schemas.openxmlformats.org/spreadsheetml/2006/main" count="19" uniqueCount="14">
  <si>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</si>
  <si>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</si>
  <si>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</si>
  <si>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</si>
  <si>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</si>
  <si>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</si>
  <si>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</si>
  <si>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標本分散</t>
    <rPh sb="0" eb="2">
      <t>ヒョウホン</t>
    </rPh>
    <rPh sb="2" eb="4">
      <t>ブンサン</t>
    </rPh>
    <phoneticPr fontId="1"/>
  </si>
  <si>
    <t>◆t検定</t>
    <rPh sb="2" eb="4">
      <t>ケンテイ</t>
    </rPh>
    <phoneticPr fontId="1"/>
  </si>
  <si>
    <t>推定母分散</t>
    <rPh sb="0" eb="2">
      <t>スイテイ</t>
    </rPh>
    <rPh sb="2" eb="3">
      <t>ボ</t>
    </rPh>
    <rPh sb="3" eb="5">
      <t>ブンサン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</si>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</sst>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0" borderId="10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179" fontId="2" fillId="0" borderId="10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179" fontId="2" fillId="0" borderId="5" xfId="0" applyNumberFormat="1" applyFont="1" applyBorder="1">
      <alignment vertical="center"/>
    </xf>
    <xf numFmtId="179" fontId="2" fillId="0" borderId="1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4">
        <f>_xlfn.F.TEST(C3:C12,F3:F10)</f>
        <v>0.73363525873809443</v>
      </c>
    </row>
    <row r="6" spans="2:8" x14ac:dyDescent="0.15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</row>
    <row r="8" spans="2:8" x14ac:dyDescent="0.15">
      <c r="B8" s="5">
        <v>6</v>
      </c>
      <c r="C8" s="8">
        <v>59.5</v>
      </c>
      <c r="E8" s="5">
        <v>6</v>
      </c>
      <c r="F8" s="8">
        <v>60.9</v>
      </c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x14ac:dyDescent="0.15">
      <c r="B14" s="13" t="s">
        <v>3</v>
      </c>
      <c r="C14" s="15">
        <f>AVERAGE(C3:C12)</f>
        <v>55.839999999999996</v>
      </c>
      <c r="E14" s="13" t="s">
        <v>3</v>
      </c>
      <c r="F14" s="15">
        <f>AVERAGE(F3:F10)</f>
        <v>58.762500000000003</v>
      </c>
    </row>
    <row r="15" spans="2:8" x14ac:dyDescent="0.15">
      <c r="B15" s="5" t="s">
        <v>6</v>
      </c>
      <c r="C15" s="16">
        <f>COUNT(C3:C12)</f>
        <v>10</v>
      </c>
      <c r="E15" s="5" t="s">
        <v>6</v>
      </c>
      <c r="F15" s="16">
        <f>COUNT(F3:F10)</f>
        <v>8</v>
      </c>
    </row>
    <row r="16" spans="2:8" ht="14.25" thickBot="1" x14ac:dyDescent="0.2">
      <c r="B16" s="6" t="s">
        <v>7</v>
      </c>
      <c r="C16" s="17">
        <f>_xlfn.VAR.P(C3:C12)</f>
        <v>5.7403999999999922</v>
      </c>
      <c r="E16" s="6" t="s">
        <v>7</v>
      </c>
      <c r="F16" s="17">
        <f>_xlfn.VAR.P(F3:F10)</f>
        <v>7.0048437500000009</v>
      </c>
    </row>
    <row r="18" spans="2:3" ht="14.25" thickBot="1" x14ac:dyDescent="0.2">
      <c r="B18" s="10" t="s">
        <v>8</v>
      </c>
    </row>
    <row r="19" spans="2:3" ht="14.25" thickBot="1" x14ac:dyDescent="0.2">
      <c r="B19" s="18" t="s">
        <v>9</v>
      </c>
      <c r="C19" s="20">
        <f>(C16*C15+F16*F15)/(C15+F15-2)</f>
        <v>7.0901718749999958</v>
      </c>
    </row>
    <row r="20" spans="2:3" x14ac:dyDescent="0.15">
      <c r="B20" s="13" t="s">
        <v>10</v>
      </c>
      <c r="C20" s="21">
        <f>C14-F14</f>
        <v>-2.9225000000000065</v>
      </c>
    </row>
    <row r="21" spans="2:3" x14ac:dyDescent="0.15">
      <c r="B21" s="5" t="s">
        <v>11</v>
      </c>
      <c r="C21" s="22">
        <f>SQRT(C19*(1/C15+1/F15))</f>
        <v>1.2630473751506706</v>
      </c>
    </row>
    <row r="22" spans="2:3" ht="14.25" thickBot="1" x14ac:dyDescent="0.2">
      <c r="B22" s="6" t="s">
        <v>12</v>
      </c>
      <c r="C22" s="23">
        <f>C20/C21</f>
        <v>-2.3138482827307865</v>
      </c>
    </row>
    <row r="23" spans="2:3" ht="14.25" thickBot="1" x14ac:dyDescent="0.2">
      <c r="B23" s="19" t="s">
        <v>13</v>
      </c>
      <c r="C23" s="24">
        <f>_xlfn.T.INV.2T(0.05,C15+F15-2)</f>
        <v>2.119905299221255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2010-08-24T15:58:59Z</dcterms:modified>
</cp:coreProperties>
</file>